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ndra.gomez\Downloads\"/>
    </mc:Choice>
  </mc:AlternateContent>
  <bookViews>
    <workbookView xWindow="0" yWindow="0" windowWidth="28800" windowHeight="12300" activeTab="3"/>
  </bookViews>
  <sheets>
    <sheet name="1º Trimestre" sheetId="1" r:id="rId1"/>
    <sheet name="2º Trimestre" sheetId="2" r:id="rId2"/>
    <sheet name="3º Trimestre" sheetId="3" r:id="rId3"/>
    <sheet name="4º Trimestre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4" l="1"/>
  <c r="H17" i="4"/>
  <c r="H15" i="4"/>
  <c r="H9" i="4"/>
  <c r="H7" i="4"/>
  <c r="H4" i="4"/>
  <c r="H3" i="4"/>
  <c r="H27" i="4" s="1"/>
  <c r="H17" i="2" l="1"/>
  <c r="H15" i="2"/>
  <c r="H14" i="2"/>
  <c r="H13" i="2"/>
  <c r="H11" i="2"/>
  <c r="H10" i="2"/>
  <c r="H7" i="2"/>
  <c r="H6" i="2"/>
  <c r="H20" i="2" s="1"/>
  <c r="H3" i="2"/>
  <c r="H27" i="1" l="1"/>
  <c r="H13" i="1"/>
  <c r="H14" i="1"/>
  <c r="H3" i="1"/>
</calcChain>
</file>

<file path=xl/sharedStrings.xml><?xml version="1.0" encoding="utf-8"?>
<sst xmlns="http://schemas.openxmlformats.org/spreadsheetml/2006/main" count="277" uniqueCount="111">
  <si>
    <t>FECHA</t>
  </si>
  <si>
    <t>REPRESENTANTE</t>
  </si>
  <si>
    <t>ASUNTO</t>
  </si>
  <si>
    <t>DESPLAZAMIENTO</t>
  </si>
  <si>
    <t>IMPORTE DESPLAZAMIENTO</t>
  </si>
  <si>
    <t>TICKETS APARCAMIENTO Y TAXI</t>
  </si>
  <si>
    <t>ALOJAMIENTO Y MANUTENCIÓN</t>
  </si>
  <si>
    <t>TOTAL GASTOS</t>
  </si>
  <si>
    <t>OBSERVACIONES</t>
  </si>
  <si>
    <t>Coche oficial</t>
  </si>
  <si>
    <t>VIAJES EQUIPO DE GOBIERNO PRIMER TRIMESTRE AÑO 2025</t>
  </si>
  <si>
    <t>Total mes de enero, peajes en la autopista a Madrid (ViaT)</t>
  </si>
  <si>
    <t>Total mes de febrero, peajes en la autopista a Madrid (ViaT)</t>
  </si>
  <si>
    <t>May Escobar</t>
  </si>
  <si>
    <t>Asistencia a la Asamblea de la Red de Juderías en Madrid.</t>
  </si>
  <si>
    <t>Reunión en la Dirección General de Turismo de la Consejería de Cultura, Turismo y Deporte en Valladolid.</t>
  </si>
  <si>
    <t>José Luis Horcajo</t>
  </si>
  <si>
    <t>Reunión del Pleno anual de la Red Innpulso en Madrid.</t>
  </si>
  <si>
    <t>Reunión sobre la "Estrategia en el comercio minorista" en la Dirección General de Comercio en Valladolid.</t>
  </si>
  <si>
    <t>Alcalde</t>
  </si>
  <si>
    <t>Total mes de marzo, peajes en la autopista a Madrid (ViaT)</t>
  </si>
  <si>
    <t>Asistencia a la Feria Internacional de Turismo (FITUR) en Madrid y reunión Asamblea  GCPHE.</t>
  </si>
  <si>
    <t>Asistencia a actos de promoción turística de Castilla y León en Fitur y reunión Turespaña en Madrid.</t>
  </si>
  <si>
    <t>Asistencia a actividades de Saborea España en Madrid.</t>
  </si>
  <si>
    <t>12 y 13-2-25</t>
  </si>
  <si>
    <t>Asistencia Asamblea General Red Ciudades AVE en Córdoba</t>
  </si>
  <si>
    <t>Tren</t>
  </si>
  <si>
    <t>13 y 14-2-25</t>
  </si>
  <si>
    <t>Gabriel Cobos</t>
  </si>
  <si>
    <t>Visita técnica Centro Tecnológico del agua en Valencia</t>
  </si>
  <si>
    <t>Coche particular</t>
  </si>
  <si>
    <t>César Martín</t>
  </si>
  <si>
    <t>Asistencia al acto de firma del convenio de Policía Locales y  Junta de Castilla y León en Valladolid.</t>
  </si>
  <si>
    <t>Asistencia al acto de hermanamiento de la Semana Santa de Benavente con la de Segovia en Benavente.</t>
  </si>
  <si>
    <t>Azucena Suárez</t>
  </si>
  <si>
    <t>Asistencia al Consejo Regional de la Mujer que se celebró en el MUSAC en León.</t>
  </si>
  <si>
    <t>Asistencia a la entrega de los X Premios de Castilla y León de Gastronomía en Arévalo (Ávila)</t>
  </si>
  <si>
    <t>Visita planta depuradora de tratamiento de aguas de Palencia y reunión con la presidenta de la Confederación Hidrográfica del Duero en Valladolid.</t>
  </si>
  <si>
    <t>14 y 15-3-25</t>
  </si>
  <si>
    <t>Asistencia a la Asamblea del Grupo Ciudades Patrimonio de la Humanidad celebrada en Santiago de Compostela</t>
  </si>
  <si>
    <t>Abonado por GCPHE</t>
  </si>
  <si>
    <t>Abonada por GCPHE</t>
  </si>
  <si>
    <t>Jesús Garrido</t>
  </si>
  <si>
    <t>Constitución Comisión Cultura, Turismo y Deporte de la Federación Regional de Municipios y Provincias en Valladolid.</t>
  </si>
  <si>
    <t>Recepción en la Red de Juderías a la directora ejecutiva de la ONU en Madrid</t>
  </si>
  <si>
    <t>Presentación en el diario "AS" del Foro Internacional del Deporte, 2ª edición.</t>
  </si>
  <si>
    <t>Asistencia a la Asamblea de Huellas de Santa Teresa en Valladolid.</t>
  </si>
  <si>
    <t>Asistencia al encuentro organizado por el Eurocolegio Casvi para empresarios segovianos en Villaviciosa de Odón (Madrid)</t>
  </si>
  <si>
    <t>VIAJES EQUIPO DE GOBIERNO SEGUNDO TRIMESTRE AÑO 2025</t>
  </si>
  <si>
    <t>Asistencia a la XVII Asamblea General de la Red Española de Ciudad por el Clima celebrada en Rota</t>
  </si>
  <si>
    <t>Vehículo propio</t>
  </si>
  <si>
    <t>Encuentro de los alcaldes de Segovia y Madrid en el Centro Segoviano de Madrid</t>
  </si>
  <si>
    <t>11 y 12/5/2025</t>
  </si>
  <si>
    <t>Visita y reuniones en la sede de la UNESCO en París con el grupo Ciudades Patrimonio de la Humanidad de España</t>
  </si>
  <si>
    <t>Avión</t>
  </si>
  <si>
    <t>Abonado por el GCPHE</t>
  </si>
  <si>
    <t>26 y 27/05/2025</t>
  </si>
  <si>
    <t>Juan Carlos Monroy</t>
  </si>
  <si>
    <t>Asistencia a las 1ª Jornadas Internacionales sobre Teatros Históricos celebradas en Toledo</t>
  </si>
  <si>
    <t>Reunión en Valladolid con la consejera de Industria, Comercio y Empleo, consejero de Economía y consejero de Movilidad de la Junta de Castilla y León.</t>
  </si>
  <si>
    <t>Recepción de SSMM Los Reyes de España a las autoridades de Castilla y León en Brañosera con motivo del aniversario del Fuero</t>
  </si>
  <si>
    <t>Asistencia a una presentación en al Campus de la Universidad Alfonso X El Sabio en Madrid</t>
  </si>
  <si>
    <t>Reunión en el Ayuntamiento de Zamora.</t>
  </si>
  <si>
    <t>Asistencia a la Jornada de Economía Circular en Valladolid</t>
  </si>
  <si>
    <t>5 y 6/06/2005</t>
  </si>
  <si>
    <t>Asistencia a la entrega del premio "Gemelo Digital del Destino" para el Ayuntamiento de Segovia en la VII edición de los "Premios Digital Tourist 2025", celebrado en Benidorm.</t>
  </si>
  <si>
    <t>Asistencia presentación temporada 2025/26 Centro Nacional Difusión Musical</t>
  </si>
  <si>
    <t>Participación en el Foro de Turismo ciudades AVE celebrado en Puertollano</t>
  </si>
  <si>
    <t>Asistencia a la inauguración de la exposición de Luis Moro en el MUSAC de León</t>
  </si>
  <si>
    <t>Asistencia a la Asamblea de la Red de Juderías en Ribadavia</t>
  </si>
  <si>
    <t>Asistencia a la entrega de premios Castilla y León en el Centro Cultural Miguel Delibes de Valladolid.</t>
  </si>
  <si>
    <t>Total mes de abril, peajes en la autopista a Madrid (ViaT)</t>
  </si>
  <si>
    <t>Total mes de mayo, peajes en la autopista a Madrid (ViaT)</t>
  </si>
  <si>
    <t>Total mes de junio, peajes en la autopista a Madrid (ViaT)</t>
  </si>
  <si>
    <t>VIAJES EQUIPO DE GOBIERNO TERCER TRIMESTRE AÑO 2025</t>
  </si>
  <si>
    <t>Reunión en el Ayuntamiento de Boadilla del Monte (Madrid)</t>
  </si>
  <si>
    <t xml:space="preserve">Asistencia al acto inaugural de la "Feria de Teatro de Castilla y León" celebrado en Ciudad Rodrigo e invitado por la consejería de Cultura y Turismo </t>
  </si>
  <si>
    <t>Asistencia a la celebración del Día de Segovia en la Feria de Valladolid.</t>
  </si>
  <si>
    <t>Acto de inauguración de Hay Festival en la Fundación Telefónica de Madrid</t>
  </si>
  <si>
    <t>Asistencia a las Comisiones Informativas del Grupo Ciudades Patrimonio de la Humanidad de España en Úbeda</t>
  </si>
  <si>
    <t>Asistencia al Foro Internacional de Deporte celebrado en León.</t>
  </si>
  <si>
    <t>Rosalía Serrano</t>
  </si>
  <si>
    <t>Asistencia a la misa y ofrenda floral con motivo de la celebración de la Virgen de la Fuencisla en el Centro Segoviano en Valladolid.</t>
  </si>
  <si>
    <t>Total mes de julio, peajes en la autopista a Madrid (ViaT)</t>
  </si>
  <si>
    <t>Total mes de agosto, peajes en la autopista a Madrid (ViaT)</t>
  </si>
  <si>
    <t>Total mes de septiembre, peajes en la autopista a Madrid (ViaT)</t>
  </si>
  <si>
    <t>VIAJES EQUIPO DE GOBIERNO CUARTO TRIMESTRE AÑO 2025</t>
  </si>
  <si>
    <t>Gabriel Cobos Hernán</t>
  </si>
  <si>
    <t>Encuentro por la "Sostenibilidad de los residuos", convocados varios Ayuntamientos en la sede de la FEMP en Madrid.</t>
  </si>
  <si>
    <t>Vehículo particular</t>
  </si>
  <si>
    <t>Asistencia en el Ayuntamiento de Valencia al acto de nombramiento como Hijo Adoptivo al ingeniero segoviano Claudio Gómez-Perretta.</t>
  </si>
  <si>
    <t>Reunión en el Consejo Superior de Deportes en Madrid.</t>
  </si>
  <si>
    <t>Jesús Garrido García</t>
  </si>
  <si>
    <t>7 al 9/10-25</t>
  </si>
  <si>
    <t>May Escobar Lago</t>
  </si>
  <si>
    <t>Asistencia a la V Convención de Turespaña celebrada en Cáceres.</t>
  </si>
  <si>
    <t>Reunión en el Instituto de Competencia Empresarial de Castilla y León en Valladolid.</t>
  </si>
  <si>
    <t>Asistencia al V Congreso Smart City RECI, organizado por la Red Española de Ciudades Inteligentes (RECI), celebrado en Bilbao.</t>
  </si>
  <si>
    <t>Conferencia Esri de Madrid. Empresa software representación cartográfica (gemelo digital) en IFEMA (Madrid).</t>
  </si>
  <si>
    <t>Asamblea y Comisión ejecutiva del Grupo Ciudades Patrimonio de la Humanidad de España en Toledo</t>
  </si>
  <si>
    <t>Asistencia a la inauguración de la Feria de Turismo Interior en Valladolid.</t>
  </si>
  <si>
    <t>César Martín de Frutos</t>
  </si>
  <si>
    <t>Asistencia a la entrega de los premios de las medallas al mérito de la Policía Local de Castilla y León celebrado en León.</t>
  </si>
  <si>
    <t>Asistencia a la Final Internacional del torneo "Pequeños Gigantes", integrada en las actividades de "Segovia Ciudad Europea del Deporte" y celebrada en León.</t>
  </si>
  <si>
    <t>Presentación en Ávila del concierto en conmemoración del 40 aniversario de la declaración de Segovia como Ciudad Patrimonio de la Humanidad.</t>
  </si>
  <si>
    <t>Asistencia a la celebración del "Día de Segovia" en el Centro Segoviano de Guadalajara.</t>
  </si>
  <si>
    <t>Asistencia a los actos de entrega de condecoraciones a la Policía Local por la colaboración y ayuda tras la DANA, celebrado en Paiporta (Valencia).</t>
  </si>
  <si>
    <t>Asistencia al concierto de la Orquesta Sinfónica de Segovia junto a la Escolanía que se celebra en Ávila.</t>
  </si>
  <si>
    <t>Asistencia a la reunión del Patronato del Instituto de la Lengua de Castilla y León que se celebró en Burgos.</t>
  </si>
  <si>
    <t>Asistencia a la entrega de premios EnerTIC Awards en Madrid.</t>
  </si>
  <si>
    <t>Asistencia al concierto de villancicos en los que participa la Escolanía de Segovia celebrado en el Real Teatro del Retiro en Madrid.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</si>
</sst>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C6E0B4"/>
        <bgColor rgb="FFC6E0B4"/>
      </patternFill>
    </fill>
    <fill>
      <patternFill patternType="solid">
        <fgColor theme="0"/>
        <bgColor rgb="FFC6E0B4"/>
      </patternFill>
    </fill>
    <fill>
      <patternFill patternType="solid">
        <fgColor rgb="FFFFFFFF"/>
        <bgColor rgb="FFC6E0B4"/>
      </patternFill>
    </fill>
  </fills>
  <borders count="5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4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4" fontId="0" fillId="0" borderId="5" xfId="0" applyNumberFormat="1" applyBorder="1" applyAlignment="1">
      <alignment horizontal="center"/>
    </xf>
    <xf numFmtId="0" fontId="0" fillId="0" borderId="3" xfId="0" applyBorder="1"/>
    <xf numFmtId="0" fontId="0" fillId="0" borderId="7" xfId="0" applyBorder="1" applyAlignment="1">
      <alignment horizontal="center" vertical="center"/>
    </xf>
    <xf numFmtId="4" fontId="0" fillId="0" borderId="8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4" fontId="0" fillId="0" borderId="9" xfId="0" applyNumberFormat="1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justify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14" xfId="0" applyNumberFormat="1" applyBorder="1" applyAlignment="1">
      <alignment horizontal="center" vertical="center"/>
    </xf>
    <xf numFmtId="4" fontId="0" fillId="0" borderId="4" xfId="0" applyNumberForma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0" borderId="16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0" xfId="0" applyBorder="1"/>
    <xf numFmtId="4" fontId="0" fillId="0" borderId="19" xfId="0" applyNumberForma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/>
    <xf numFmtId="0" fontId="0" fillId="0" borderId="24" xfId="0" applyBorder="1" applyAlignment="1">
      <alignment horizontal="center" vertical="center"/>
    </xf>
    <xf numFmtId="0" fontId="0" fillId="0" borderId="24" xfId="0" applyBorder="1"/>
    <xf numFmtId="0" fontId="0" fillId="0" borderId="12" xfId="0" applyBorder="1"/>
    <xf numFmtId="0" fontId="0" fillId="0" borderId="13" xfId="0" applyBorder="1"/>
    <xf numFmtId="14" fontId="0" fillId="0" borderId="9" xfId="0" applyNumberFormat="1" applyBorder="1" applyAlignment="1">
      <alignment horizontal="center"/>
    </xf>
    <xf numFmtId="14" fontId="0" fillId="0" borderId="24" xfId="0" applyNumberForma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5" xfId="0" applyBorder="1"/>
    <xf numFmtId="0" fontId="0" fillId="0" borderId="23" xfId="0" applyBorder="1"/>
    <xf numFmtId="0" fontId="0" fillId="0" borderId="11" xfId="0" applyBorder="1"/>
    <xf numFmtId="14" fontId="0" fillId="0" borderId="24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0" fillId="0" borderId="14" xfId="0" applyBorder="1"/>
    <xf numFmtId="0" fontId="0" fillId="0" borderId="20" xfId="0" applyBorder="1"/>
    <xf numFmtId="0" fontId="0" fillId="0" borderId="12" xfId="0" applyBorder="1" applyAlignment="1">
      <alignment horizontal="center"/>
    </xf>
    <xf numFmtId="0" fontId="3" fillId="0" borderId="24" xfId="0" applyFont="1" applyBorder="1"/>
    <xf numFmtId="4" fontId="0" fillId="0" borderId="12" xfId="0" applyNumberFormat="1" applyBorder="1" applyAlignment="1">
      <alignment horizontal="center"/>
    </xf>
    <xf numFmtId="0" fontId="1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14" fontId="0" fillId="0" borderId="33" xfId="0" applyNumberFormat="1" applyBorder="1" applyAlignment="1">
      <alignment horizontal="center" vertical="center"/>
    </xf>
    <xf numFmtId="0" fontId="0" fillId="0" borderId="34" xfId="0" applyBorder="1"/>
    <xf numFmtId="0" fontId="0" fillId="0" borderId="0" xfId="0" applyAlignment="1">
      <alignment horizontal="justify" vertical="center"/>
    </xf>
    <xf numFmtId="14" fontId="0" fillId="0" borderId="35" xfId="0" applyNumberFormat="1" applyBorder="1" applyAlignment="1">
      <alignment horizontal="center" vertical="center"/>
    </xf>
    <xf numFmtId="0" fontId="0" fillId="0" borderId="15" xfId="0" applyBorder="1"/>
    <xf numFmtId="14" fontId="0" fillId="0" borderId="12" xfId="0" applyNumberForma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4" xfId="0" applyBorder="1" applyAlignment="1">
      <alignment horizontal="center" wrapText="1"/>
    </xf>
    <xf numFmtId="14" fontId="0" fillId="0" borderId="13" xfId="0" applyNumberFormat="1" applyBorder="1" applyAlignment="1">
      <alignment horizontal="center" vertical="center"/>
    </xf>
    <xf numFmtId="14" fontId="0" fillId="0" borderId="36" xfId="0" applyNumberFormat="1" applyBorder="1" applyAlignment="1">
      <alignment horizontal="center" vertical="center"/>
    </xf>
    <xf numFmtId="14" fontId="0" fillId="0" borderId="13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0" fillId="0" borderId="37" xfId="0" applyBorder="1"/>
    <xf numFmtId="0" fontId="0" fillId="0" borderId="38" xfId="0" applyBorder="1" applyAlignment="1">
      <alignment horizontal="center" vertical="center"/>
    </xf>
    <xf numFmtId="4" fontId="0" fillId="0" borderId="39" xfId="0" applyNumberFormat="1" applyBorder="1" applyAlignment="1">
      <alignment horizontal="center"/>
    </xf>
    <xf numFmtId="0" fontId="0" fillId="0" borderId="40" xfId="0" applyBorder="1"/>
    <xf numFmtId="4" fontId="0" fillId="0" borderId="34" xfId="0" applyNumberFormat="1" applyBorder="1" applyAlignment="1">
      <alignment horizontal="center"/>
    </xf>
    <xf numFmtId="0" fontId="0" fillId="0" borderId="41" xfId="0" applyBorder="1"/>
    <xf numFmtId="0" fontId="0" fillId="0" borderId="42" xfId="0" applyBorder="1" applyAlignment="1">
      <alignment horizontal="center" vertical="center"/>
    </xf>
    <xf numFmtId="4" fontId="0" fillId="0" borderId="43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4" fontId="5" fillId="4" borderId="44" xfId="0" applyNumberFormat="1" applyFont="1" applyFill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14" fontId="0" fillId="0" borderId="37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14" fontId="0" fillId="0" borderId="27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4" borderId="16" xfId="0" applyFont="1" applyFill="1" applyBorder="1" applyAlignment="1">
      <alignment horizontal="left" vertical="center"/>
    </xf>
    <xf numFmtId="0" fontId="0" fillId="0" borderId="0" xfId="0" applyBorder="1" applyAlignment="1">
      <alignment horizontal="justify" vertical="center"/>
    </xf>
    <xf numFmtId="0" fontId="0" fillId="0" borderId="16" xfId="0" applyBorder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46" xfId="0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4" fontId="0" fillId="0" borderId="24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/>
    </xf>
    <xf numFmtId="0" fontId="5" fillId="4" borderId="45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8" xfId="0" applyBorder="1"/>
    <xf numFmtId="0" fontId="0" fillId="0" borderId="45" xfId="0" applyBorder="1"/>
    <xf numFmtId="4" fontId="0" fillId="0" borderId="34" xfId="0" applyNumberFormat="1" applyBorder="1"/>
    <xf numFmtId="0" fontId="7" fillId="3" borderId="3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/>
    </xf>
    <xf numFmtId="14" fontId="8" fillId="5" borderId="44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center" wrapText="1"/>
    </xf>
    <xf numFmtId="0" fontId="8" fillId="0" borderId="0" xfId="0" applyFont="1"/>
    <xf numFmtId="0" fontId="8" fillId="5" borderId="8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/>
    </xf>
    <xf numFmtId="14" fontId="8" fillId="0" borderId="46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14" fontId="8" fillId="0" borderId="9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9" xfId="0" applyFont="1" applyBorder="1" applyAlignment="1">
      <alignment horizontal="justify" vertical="center"/>
    </xf>
    <xf numFmtId="0" fontId="8" fillId="0" borderId="47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justify" vertical="center"/>
    </xf>
    <xf numFmtId="0" fontId="8" fillId="0" borderId="4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37" xfId="0" applyFont="1" applyBorder="1"/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/>
    </xf>
    <xf numFmtId="0" fontId="8" fillId="0" borderId="40" xfId="0" applyFont="1" applyBorder="1"/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/>
    </xf>
    <xf numFmtId="0" fontId="8" fillId="0" borderId="41" xfId="0" applyFont="1" applyBorder="1"/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6" fillId="2" borderId="49" xfId="0" applyFont="1" applyFill="1" applyBorder="1" applyAlignment="1">
      <alignment horizontal="center"/>
    </xf>
    <xf numFmtId="0" fontId="6" fillId="2" borderId="50" xfId="0" applyFont="1" applyFill="1" applyBorder="1" applyAlignment="1">
      <alignment horizontal="center"/>
    </xf>
    <xf numFmtId="0" fontId="6" fillId="2" borderId="51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14" fontId="5" fillId="4" borderId="9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9" xfId="0" applyNumberFormat="1" applyBorder="1"/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justify" vertical="center"/>
    </xf>
    <xf numFmtId="4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workbookViewId="0">
      <selection activeCell="A36" sqref="A36"/>
    </sheetView>
  </sheetViews>
  <sheetFormatPr baseColWidth="10" defaultRowHeight="15" x14ac:dyDescent="0.25"/>
  <cols>
    <col min="1" max="1" width="12.42578125" customWidth="1"/>
    <col min="2" max="2" width="29.140625" customWidth="1"/>
    <col min="3" max="3" width="107.7109375" customWidth="1"/>
    <col min="4" max="4" width="21.5703125" style="14" customWidth="1"/>
    <col min="5" max="7" width="17.28515625" customWidth="1"/>
    <col min="8" max="8" width="16.7109375" customWidth="1"/>
    <col min="9" max="9" width="29" customWidth="1"/>
  </cols>
  <sheetData>
    <row r="1" spans="1:9" ht="24" thickBot="1" x14ac:dyDescent="0.4">
      <c r="A1" s="149" t="s">
        <v>10</v>
      </c>
      <c r="B1" s="150"/>
      <c r="C1" s="150"/>
      <c r="D1" s="150"/>
      <c r="E1" s="150"/>
      <c r="F1" s="150"/>
      <c r="G1" s="150"/>
      <c r="H1" s="150"/>
      <c r="I1" s="151"/>
    </row>
    <row r="2" spans="1:9" ht="45" x14ac:dyDescent="0.25">
      <c r="A2" s="56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1" t="s">
        <v>7</v>
      </c>
      <c r="I2" s="57" t="s">
        <v>8</v>
      </c>
    </row>
    <row r="3" spans="1:9" x14ac:dyDescent="0.25">
      <c r="A3" s="58">
        <v>45666</v>
      </c>
      <c r="B3" s="4" t="s">
        <v>13</v>
      </c>
      <c r="C3" s="5" t="s">
        <v>14</v>
      </c>
      <c r="D3" s="4" t="s">
        <v>9</v>
      </c>
      <c r="E3" s="6">
        <v>45.18</v>
      </c>
      <c r="F3" s="6"/>
      <c r="G3" s="6">
        <v>26.67</v>
      </c>
      <c r="H3" s="6">
        <f>SUM(E3:G3)</f>
        <v>71.849999999999994</v>
      </c>
      <c r="I3" s="59"/>
    </row>
    <row r="4" spans="1:9" x14ac:dyDescent="0.25">
      <c r="A4" s="58">
        <v>45667</v>
      </c>
      <c r="B4" s="4" t="s">
        <v>13</v>
      </c>
      <c r="C4" s="60" t="s">
        <v>15</v>
      </c>
      <c r="D4" s="4" t="s">
        <v>9</v>
      </c>
      <c r="E4" s="7"/>
      <c r="F4" s="7"/>
      <c r="G4" s="7"/>
      <c r="H4" s="7"/>
      <c r="I4" s="59"/>
    </row>
    <row r="5" spans="1:9" x14ac:dyDescent="0.25">
      <c r="A5" s="61">
        <v>45671</v>
      </c>
      <c r="B5" s="8" t="s">
        <v>16</v>
      </c>
      <c r="C5" s="9" t="s">
        <v>18</v>
      </c>
      <c r="D5" s="8" t="s">
        <v>9</v>
      </c>
      <c r="E5" s="10"/>
      <c r="F5" s="10"/>
      <c r="G5" s="10"/>
      <c r="H5" s="10"/>
      <c r="I5" s="62"/>
    </row>
    <row r="6" spans="1:9" x14ac:dyDescent="0.25">
      <c r="A6" s="58">
        <v>45678</v>
      </c>
      <c r="B6" s="4" t="s">
        <v>13</v>
      </c>
      <c r="C6" s="5" t="s">
        <v>17</v>
      </c>
      <c r="D6" s="4" t="s">
        <v>9</v>
      </c>
      <c r="E6" s="11"/>
      <c r="F6" s="11"/>
      <c r="G6" s="11"/>
      <c r="H6" s="11"/>
      <c r="I6" s="59"/>
    </row>
    <row r="7" spans="1:9" x14ac:dyDescent="0.25">
      <c r="A7" s="61">
        <v>45679</v>
      </c>
      <c r="B7" s="27" t="s">
        <v>19</v>
      </c>
      <c r="C7" s="30" t="s">
        <v>21</v>
      </c>
      <c r="D7" s="31" t="s">
        <v>9</v>
      </c>
      <c r="E7" s="18"/>
      <c r="F7" s="7"/>
      <c r="G7" s="7"/>
      <c r="H7" s="7"/>
      <c r="I7" s="59"/>
    </row>
    <row r="8" spans="1:9" x14ac:dyDescent="0.25">
      <c r="A8" s="63"/>
      <c r="B8" s="21" t="s">
        <v>13</v>
      </c>
      <c r="C8" s="20"/>
      <c r="D8" s="21"/>
      <c r="E8" s="18"/>
      <c r="F8" s="7"/>
      <c r="G8" s="7"/>
      <c r="H8" s="7"/>
      <c r="I8" s="64"/>
    </row>
    <row r="9" spans="1:9" x14ac:dyDescent="0.25">
      <c r="A9" s="46">
        <v>45680</v>
      </c>
      <c r="B9" s="25" t="s">
        <v>19</v>
      </c>
      <c r="C9" t="s">
        <v>22</v>
      </c>
      <c r="D9" s="23" t="s">
        <v>9</v>
      </c>
      <c r="E9" s="26"/>
      <c r="F9" s="6"/>
      <c r="G9" s="6"/>
      <c r="H9" s="6"/>
      <c r="I9" s="59"/>
    </row>
    <row r="10" spans="1:9" x14ac:dyDescent="0.25">
      <c r="A10" s="63"/>
      <c r="B10" s="21" t="s">
        <v>13</v>
      </c>
      <c r="C10" s="24"/>
      <c r="D10" s="21"/>
      <c r="E10" s="26"/>
      <c r="F10" s="6"/>
      <c r="G10" s="6"/>
      <c r="H10" s="6"/>
      <c r="I10" s="65"/>
    </row>
    <row r="11" spans="1:9" x14ac:dyDescent="0.25">
      <c r="A11" s="66">
        <v>45685</v>
      </c>
      <c r="B11" s="28" t="s">
        <v>19</v>
      </c>
      <c r="C11" t="s">
        <v>23</v>
      </c>
      <c r="D11" s="23" t="s">
        <v>9</v>
      </c>
      <c r="E11" s="26"/>
      <c r="F11" s="6"/>
      <c r="G11" s="6"/>
      <c r="H11" s="6"/>
      <c r="I11" s="59"/>
    </row>
    <row r="12" spans="1:9" x14ac:dyDescent="0.25">
      <c r="A12" s="63"/>
      <c r="B12" s="22" t="s">
        <v>13</v>
      </c>
      <c r="C12" s="32"/>
      <c r="D12" s="21"/>
      <c r="E12" s="26"/>
      <c r="F12" s="6"/>
      <c r="G12" s="6"/>
      <c r="H12" s="6"/>
      <c r="I12" s="59"/>
    </row>
    <row r="13" spans="1:9" x14ac:dyDescent="0.25">
      <c r="A13" s="67" t="s">
        <v>24</v>
      </c>
      <c r="B13" s="34" t="s">
        <v>13</v>
      </c>
      <c r="C13" s="35" t="s">
        <v>25</v>
      </c>
      <c r="D13" s="15" t="s">
        <v>26</v>
      </c>
      <c r="E13" s="29">
        <v>73.61</v>
      </c>
      <c r="F13" s="13"/>
      <c r="G13" s="13">
        <v>98</v>
      </c>
      <c r="H13" s="13">
        <f>SUM(E13:G13)</f>
        <v>171.61</v>
      </c>
      <c r="I13" s="51"/>
    </row>
    <row r="14" spans="1:9" x14ac:dyDescent="0.25">
      <c r="A14" s="66" t="s">
        <v>27</v>
      </c>
      <c r="B14" s="36" t="s">
        <v>16</v>
      </c>
      <c r="C14" s="37" t="s">
        <v>29</v>
      </c>
      <c r="D14" s="36" t="s">
        <v>30</v>
      </c>
      <c r="E14" s="33">
        <v>234</v>
      </c>
      <c r="F14" s="17"/>
      <c r="G14" s="17">
        <v>80.010000000000005</v>
      </c>
      <c r="H14" s="17">
        <f>SUM(E14:G14)</f>
        <v>314.01</v>
      </c>
      <c r="I14" s="16"/>
    </row>
    <row r="15" spans="1:9" x14ac:dyDescent="0.25">
      <c r="A15" s="47"/>
      <c r="B15" s="23" t="s">
        <v>28</v>
      </c>
      <c r="C15" s="39"/>
      <c r="D15" s="23"/>
      <c r="I15" s="51"/>
    </row>
    <row r="16" spans="1:9" x14ac:dyDescent="0.25">
      <c r="A16" s="40">
        <v>45702</v>
      </c>
      <c r="B16" s="15" t="s">
        <v>31</v>
      </c>
      <c r="C16" s="16" t="s">
        <v>32</v>
      </c>
      <c r="D16" s="15" t="s">
        <v>9</v>
      </c>
      <c r="E16" s="16"/>
      <c r="F16" s="16"/>
      <c r="G16" s="16"/>
      <c r="H16" s="16"/>
      <c r="I16" s="16"/>
    </row>
    <row r="17" spans="1:9" x14ac:dyDescent="0.25">
      <c r="A17" s="41">
        <v>45710</v>
      </c>
      <c r="B17" s="15" t="s">
        <v>31</v>
      </c>
      <c r="C17" s="16" t="s">
        <v>33</v>
      </c>
      <c r="D17" s="15" t="s">
        <v>9</v>
      </c>
      <c r="E17" s="16"/>
      <c r="F17" s="16"/>
      <c r="G17" s="16"/>
      <c r="H17" s="16"/>
      <c r="I17" s="16"/>
    </row>
    <row r="18" spans="1:9" x14ac:dyDescent="0.25">
      <c r="A18" s="68">
        <v>45713</v>
      </c>
      <c r="B18" s="14" t="s">
        <v>19</v>
      </c>
      <c r="C18" t="s">
        <v>47</v>
      </c>
      <c r="D18" s="42" t="s">
        <v>9</v>
      </c>
      <c r="E18" s="37"/>
      <c r="F18" s="37"/>
      <c r="G18" s="37"/>
      <c r="H18" s="37"/>
      <c r="I18" s="44"/>
    </row>
    <row r="19" spans="1:9" x14ac:dyDescent="0.25">
      <c r="A19" s="53"/>
      <c r="B19" s="19" t="s">
        <v>16</v>
      </c>
      <c r="C19" s="32"/>
      <c r="D19" s="22"/>
      <c r="E19" s="38"/>
      <c r="F19" s="38"/>
      <c r="G19" s="38"/>
      <c r="H19" s="38"/>
      <c r="I19" s="45"/>
    </row>
    <row r="20" spans="1:9" ht="30" x14ac:dyDescent="0.25">
      <c r="A20" s="46">
        <v>45714</v>
      </c>
      <c r="B20" s="36" t="s">
        <v>19</v>
      </c>
      <c r="C20" s="48" t="s">
        <v>37</v>
      </c>
      <c r="D20" s="36" t="s">
        <v>9</v>
      </c>
      <c r="E20" s="49"/>
      <c r="F20" s="43"/>
      <c r="G20" s="43"/>
      <c r="H20" s="43"/>
      <c r="I20" s="44"/>
    </row>
    <row r="21" spans="1:9" x14ac:dyDescent="0.25">
      <c r="A21" s="47"/>
      <c r="B21" s="23" t="s">
        <v>16</v>
      </c>
      <c r="C21" s="39"/>
      <c r="D21" s="23"/>
      <c r="E21" s="50"/>
      <c r="I21" s="51"/>
    </row>
    <row r="22" spans="1:9" x14ac:dyDescent="0.25">
      <c r="A22" s="53"/>
      <c r="B22" s="21" t="s">
        <v>28</v>
      </c>
      <c r="C22" s="38"/>
      <c r="D22" s="21"/>
      <c r="E22" s="52"/>
      <c r="F22" s="32"/>
      <c r="G22" s="32"/>
      <c r="H22" s="32"/>
      <c r="I22" s="45"/>
    </row>
    <row r="23" spans="1:9" x14ac:dyDescent="0.25">
      <c r="A23" s="40">
        <v>45720</v>
      </c>
      <c r="B23" s="15" t="s">
        <v>34</v>
      </c>
      <c r="C23" s="16" t="s">
        <v>35</v>
      </c>
      <c r="D23" s="15" t="s">
        <v>9</v>
      </c>
      <c r="E23" s="16"/>
      <c r="F23" s="16"/>
      <c r="G23" s="16"/>
      <c r="H23" s="16"/>
      <c r="I23" s="16"/>
    </row>
    <row r="24" spans="1:9" x14ac:dyDescent="0.25">
      <c r="A24" s="40">
        <v>45726</v>
      </c>
      <c r="B24" s="15" t="s">
        <v>13</v>
      </c>
      <c r="C24" s="16" t="s">
        <v>36</v>
      </c>
      <c r="D24" s="15" t="s">
        <v>9</v>
      </c>
      <c r="E24" s="16"/>
      <c r="F24" s="16"/>
      <c r="G24" s="16"/>
      <c r="H24" s="16"/>
      <c r="I24" s="16"/>
    </row>
    <row r="25" spans="1:9" x14ac:dyDescent="0.25">
      <c r="A25" s="40">
        <v>45727</v>
      </c>
      <c r="B25" s="15" t="s">
        <v>13</v>
      </c>
      <c r="C25" s="16" t="s">
        <v>15</v>
      </c>
      <c r="D25" s="15" t="s">
        <v>9</v>
      </c>
      <c r="E25" s="16"/>
      <c r="F25" s="16"/>
      <c r="G25" s="16"/>
      <c r="H25" s="16"/>
      <c r="I25" s="16"/>
    </row>
    <row r="26" spans="1:9" x14ac:dyDescent="0.25">
      <c r="A26" s="41" t="s">
        <v>38</v>
      </c>
      <c r="B26" s="36" t="s">
        <v>19</v>
      </c>
      <c r="C26" s="37" t="s">
        <v>39</v>
      </c>
      <c r="D26" s="14" t="s">
        <v>26</v>
      </c>
      <c r="E26" s="54" t="s">
        <v>41</v>
      </c>
      <c r="F26" s="54"/>
      <c r="G26" s="54" t="s">
        <v>40</v>
      </c>
      <c r="H26" s="54" t="s">
        <v>40</v>
      </c>
      <c r="I26" s="37"/>
    </row>
    <row r="27" spans="1:9" x14ac:dyDescent="0.25">
      <c r="A27" s="69"/>
      <c r="B27" s="21" t="s">
        <v>13</v>
      </c>
      <c r="C27" s="38"/>
      <c r="D27" s="14" t="s">
        <v>26</v>
      </c>
      <c r="E27" s="55">
        <v>95</v>
      </c>
      <c r="F27" s="55"/>
      <c r="G27" s="55">
        <v>128</v>
      </c>
      <c r="H27" s="55">
        <f>SUM(E27:G27)</f>
        <v>223</v>
      </c>
      <c r="I27" s="38"/>
    </row>
    <row r="28" spans="1:9" x14ac:dyDescent="0.25">
      <c r="A28" s="40">
        <v>45737</v>
      </c>
      <c r="B28" s="15" t="s">
        <v>42</v>
      </c>
      <c r="C28" s="16" t="s">
        <v>43</v>
      </c>
      <c r="D28" s="15" t="s">
        <v>9</v>
      </c>
      <c r="E28" s="16"/>
      <c r="F28" s="16"/>
      <c r="G28" s="16"/>
      <c r="H28" s="16"/>
      <c r="I28" s="16"/>
    </row>
    <row r="29" spans="1:9" x14ac:dyDescent="0.25">
      <c r="A29" s="40">
        <v>45740</v>
      </c>
      <c r="B29" s="15" t="s">
        <v>13</v>
      </c>
      <c r="C29" s="16" t="s">
        <v>44</v>
      </c>
      <c r="D29" s="15" t="s">
        <v>9</v>
      </c>
      <c r="E29" s="16"/>
      <c r="F29" s="16"/>
      <c r="G29" s="16"/>
      <c r="H29" s="16"/>
      <c r="I29" s="16"/>
    </row>
    <row r="30" spans="1:9" x14ac:dyDescent="0.25">
      <c r="A30" s="40">
        <v>45741</v>
      </c>
      <c r="B30" s="15" t="s">
        <v>42</v>
      </c>
      <c r="C30" s="16" t="s">
        <v>45</v>
      </c>
      <c r="D30" s="15" t="s">
        <v>9</v>
      </c>
      <c r="E30" s="16"/>
      <c r="F30" s="16"/>
      <c r="G30" s="16"/>
      <c r="H30" s="16"/>
      <c r="I30" s="16"/>
    </row>
    <row r="31" spans="1:9" x14ac:dyDescent="0.25">
      <c r="A31" s="40">
        <v>45743</v>
      </c>
      <c r="B31" s="15" t="s">
        <v>13</v>
      </c>
      <c r="C31" s="16" t="s">
        <v>46</v>
      </c>
      <c r="D31" s="15" t="s">
        <v>9</v>
      </c>
      <c r="E31" s="16"/>
      <c r="F31" s="16"/>
      <c r="G31" s="16"/>
      <c r="H31" s="16"/>
      <c r="I31" s="16"/>
    </row>
    <row r="32" spans="1:9" x14ac:dyDescent="0.25">
      <c r="A32" s="78"/>
      <c r="B32" s="14"/>
      <c r="I32" s="80"/>
    </row>
    <row r="33" spans="1:9" x14ac:dyDescent="0.25">
      <c r="A33" s="79"/>
      <c r="B33" s="14"/>
      <c r="I33" s="80"/>
    </row>
    <row r="34" spans="1:9" x14ac:dyDescent="0.25">
      <c r="A34" s="79"/>
      <c r="C34" s="70" t="s">
        <v>11</v>
      </c>
      <c r="D34" s="71" t="s">
        <v>9</v>
      </c>
      <c r="E34" s="72">
        <v>48.8</v>
      </c>
      <c r="I34" s="80"/>
    </row>
    <row r="35" spans="1:9" x14ac:dyDescent="0.25">
      <c r="A35" s="79"/>
      <c r="C35" s="73" t="s">
        <v>12</v>
      </c>
      <c r="D35" s="12" t="s">
        <v>9</v>
      </c>
      <c r="E35" s="74">
        <v>49.8</v>
      </c>
      <c r="I35" s="80"/>
    </row>
    <row r="36" spans="1:9" x14ac:dyDescent="0.25">
      <c r="A36" s="79"/>
      <c r="C36" s="75" t="s">
        <v>20</v>
      </c>
      <c r="D36" s="76" t="s">
        <v>9</v>
      </c>
      <c r="E36" s="77">
        <v>70.95</v>
      </c>
      <c r="I36" s="80"/>
    </row>
  </sheetData>
  <mergeCells count="1">
    <mergeCell ref="A1:I1"/>
  </mergeCells>
  <pageMargins left="0.59055118110236227" right="0.59055118110236227" top="0.74803149606299213" bottom="0.74803149606299213" header="0.31496062992125984" footer="0.31496062992125984"/>
  <pageSetup paperSize="8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C30" sqref="C30"/>
    </sheetView>
  </sheetViews>
  <sheetFormatPr baseColWidth="10" defaultRowHeight="15" x14ac:dyDescent="0.25"/>
  <cols>
    <col min="1" max="1" width="14" customWidth="1"/>
    <col min="2" max="2" width="29.140625" customWidth="1"/>
    <col min="3" max="3" width="107.7109375" customWidth="1"/>
    <col min="4" max="4" width="21.5703125" customWidth="1"/>
    <col min="5" max="7" width="17.28515625" customWidth="1"/>
    <col min="8" max="8" width="16.7109375" customWidth="1"/>
    <col min="9" max="9" width="29" customWidth="1"/>
  </cols>
  <sheetData>
    <row r="1" spans="1:9" ht="24" thickBot="1" x14ac:dyDescent="0.4">
      <c r="A1" s="149" t="s">
        <v>48</v>
      </c>
      <c r="B1" s="150"/>
      <c r="C1" s="150"/>
      <c r="D1" s="150"/>
      <c r="E1" s="150"/>
      <c r="F1" s="150"/>
      <c r="G1" s="150"/>
      <c r="H1" s="150"/>
      <c r="I1" s="151"/>
    </row>
    <row r="2" spans="1:9" ht="45" x14ac:dyDescent="0.25">
      <c r="A2" s="56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3" t="s">
        <v>5</v>
      </c>
      <c r="G2" s="3" t="s">
        <v>6</v>
      </c>
      <c r="H2" s="1" t="s">
        <v>7</v>
      </c>
      <c r="I2" s="57" t="s">
        <v>8</v>
      </c>
    </row>
    <row r="3" spans="1:9" x14ac:dyDescent="0.25">
      <c r="A3" s="81">
        <v>45749</v>
      </c>
      <c r="B3" s="89" t="s">
        <v>28</v>
      </c>
      <c r="C3" s="92" t="s">
        <v>49</v>
      </c>
      <c r="D3" s="89" t="s">
        <v>50</v>
      </c>
      <c r="E3" s="99">
        <v>377.52</v>
      </c>
      <c r="F3" s="99"/>
      <c r="G3" s="99">
        <v>111.87</v>
      </c>
      <c r="H3" s="89">
        <f>SUM(E3:G3)</f>
        <v>489.39</v>
      </c>
      <c r="I3" s="105"/>
    </row>
    <row r="4" spans="1:9" x14ac:dyDescent="0.25">
      <c r="A4" s="82">
        <v>45771</v>
      </c>
      <c r="B4" s="15" t="s">
        <v>19</v>
      </c>
      <c r="C4" s="16" t="s">
        <v>51</v>
      </c>
      <c r="D4" s="15" t="s">
        <v>9</v>
      </c>
      <c r="E4" s="17"/>
      <c r="F4" s="17"/>
      <c r="G4" s="17"/>
      <c r="H4" s="17"/>
      <c r="I4" s="16"/>
    </row>
    <row r="5" spans="1:9" x14ac:dyDescent="0.25">
      <c r="A5" s="66" t="s">
        <v>52</v>
      </c>
      <c r="B5" s="42" t="s">
        <v>19</v>
      </c>
      <c r="C5" s="93" t="s">
        <v>53</v>
      </c>
      <c r="D5" s="36" t="s">
        <v>54</v>
      </c>
      <c r="E5" s="100"/>
      <c r="F5" s="100"/>
      <c r="G5" s="100"/>
      <c r="H5" s="102"/>
      <c r="I5" s="106" t="s">
        <v>55</v>
      </c>
    </row>
    <row r="6" spans="1:9" x14ac:dyDescent="0.25">
      <c r="A6" s="66"/>
      <c r="B6" s="22" t="s">
        <v>13</v>
      </c>
      <c r="C6" s="20"/>
      <c r="D6" s="21"/>
      <c r="E6" s="101">
        <v>578.38</v>
      </c>
      <c r="F6" s="101"/>
      <c r="G6" s="101">
        <v>608</v>
      </c>
      <c r="H6" s="103">
        <f>SUM(E6:G6)</f>
        <v>1186.3800000000001</v>
      </c>
      <c r="I6" s="107"/>
    </row>
    <row r="7" spans="1:9" x14ac:dyDescent="0.25">
      <c r="A7" s="83" t="s">
        <v>56</v>
      </c>
      <c r="B7" s="90" t="s">
        <v>57</v>
      </c>
      <c r="C7" s="94" t="s">
        <v>58</v>
      </c>
      <c r="D7" s="90" t="s">
        <v>50</v>
      </c>
      <c r="E7" s="13">
        <v>82.16</v>
      </c>
      <c r="F7" s="13"/>
      <c r="G7" s="13">
        <v>53.34</v>
      </c>
      <c r="H7" s="13">
        <f>SUM(E7:G7)</f>
        <v>135.5</v>
      </c>
      <c r="I7" s="108"/>
    </row>
    <row r="8" spans="1:9" ht="30" x14ac:dyDescent="0.25">
      <c r="A8" s="61">
        <v>45810</v>
      </c>
      <c r="B8" s="8" t="s">
        <v>19</v>
      </c>
      <c r="C8" s="95" t="s">
        <v>59</v>
      </c>
      <c r="D8" s="4" t="s">
        <v>9</v>
      </c>
      <c r="E8" s="11"/>
      <c r="F8" s="11"/>
      <c r="G8" s="11"/>
      <c r="H8" s="11"/>
      <c r="I8" s="59"/>
    </row>
    <row r="9" spans="1:9" ht="30" x14ac:dyDescent="0.25">
      <c r="A9" s="84">
        <v>45811</v>
      </c>
      <c r="B9" s="15" t="s">
        <v>19</v>
      </c>
      <c r="C9" s="96" t="s">
        <v>60</v>
      </c>
      <c r="D9" s="98" t="s">
        <v>9</v>
      </c>
      <c r="E9" s="18"/>
      <c r="F9" s="7"/>
      <c r="G9" s="7"/>
      <c r="H9" s="7"/>
      <c r="I9" s="59"/>
    </row>
    <row r="10" spans="1:9" x14ac:dyDescent="0.25">
      <c r="A10" s="84">
        <v>45812</v>
      </c>
      <c r="B10" s="15" t="s">
        <v>42</v>
      </c>
      <c r="C10" s="96" t="s">
        <v>61</v>
      </c>
      <c r="D10" s="15" t="s">
        <v>50</v>
      </c>
      <c r="E10" s="18">
        <v>52.52</v>
      </c>
      <c r="F10" s="7"/>
      <c r="G10" s="7">
        <v>26.67</v>
      </c>
      <c r="H10" s="7">
        <f>SUM(E10:G10)</f>
        <v>79.19</v>
      </c>
      <c r="I10" s="59"/>
    </row>
    <row r="11" spans="1:9" x14ac:dyDescent="0.25">
      <c r="A11" s="85">
        <v>45812</v>
      </c>
      <c r="B11" s="28" t="s">
        <v>16</v>
      </c>
      <c r="C11" s="97" t="s">
        <v>62</v>
      </c>
      <c r="D11" s="23" t="s">
        <v>50</v>
      </c>
      <c r="E11" s="18">
        <v>98.8</v>
      </c>
      <c r="F11" s="7"/>
      <c r="G11" s="7">
        <v>26.67</v>
      </c>
      <c r="H11" s="7">
        <f>SUM(E11:G11)</f>
        <v>125.47</v>
      </c>
      <c r="I11" s="59"/>
    </row>
    <row r="12" spans="1:9" x14ac:dyDescent="0.25">
      <c r="A12" s="84">
        <v>45812</v>
      </c>
      <c r="B12" s="15" t="s">
        <v>28</v>
      </c>
      <c r="C12" s="96" t="s">
        <v>63</v>
      </c>
      <c r="D12" s="15" t="s">
        <v>9</v>
      </c>
      <c r="E12" s="18"/>
      <c r="F12" s="7"/>
      <c r="G12" s="7"/>
      <c r="H12" s="7"/>
      <c r="I12" s="59"/>
    </row>
    <row r="13" spans="1:9" ht="30" x14ac:dyDescent="0.25">
      <c r="A13" s="84" t="s">
        <v>64</v>
      </c>
      <c r="B13" s="84" t="s">
        <v>13</v>
      </c>
      <c r="C13" s="96" t="s">
        <v>65</v>
      </c>
      <c r="D13" s="15" t="s">
        <v>26</v>
      </c>
      <c r="E13" s="18">
        <v>152.77000000000001</v>
      </c>
      <c r="F13" s="7"/>
      <c r="G13" s="7">
        <v>209.18</v>
      </c>
      <c r="H13" s="7">
        <f>SUM(E13:G13)</f>
        <v>361.95000000000005</v>
      </c>
      <c r="I13" s="59"/>
    </row>
    <row r="14" spans="1:9" x14ac:dyDescent="0.25">
      <c r="A14" s="84">
        <v>45817</v>
      </c>
      <c r="B14" s="84" t="s">
        <v>57</v>
      </c>
      <c r="C14" s="96" t="s">
        <v>66</v>
      </c>
      <c r="D14" s="15" t="s">
        <v>50</v>
      </c>
      <c r="E14" s="26">
        <v>47.64</v>
      </c>
      <c r="F14" s="6"/>
      <c r="G14" s="6">
        <v>26.67</v>
      </c>
      <c r="H14" s="6">
        <f>SUM(E14:G14)</f>
        <v>74.31</v>
      </c>
      <c r="I14" s="59"/>
    </row>
    <row r="15" spans="1:9" x14ac:dyDescent="0.25">
      <c r="A15" s="63">
        <v>45820</v>
      </c>
      <c r="B15" s="21" t="s">
        <v>13</v>
      </c>
      <c r="C15" s="24" t="s">
        <v>67</v>
      </c>
      <c r="D15" s="21" t="s">
        <v>26</v>
      </c>
      <c r="E15" s="26">
        <v>67.400000000000006</v>
      </c>
      <c r="F15" s="6"/>
      <c r="G15" s="6">
        <v>121.55</v>
      </c>
      <c r="H15" s="6">
        <f>SUM(E15:G15)</f>
        <v>188.95</v>
      </c>
      <c r="I15" s="65"/>
    </row>
    <row r="16" spans="1:9" ht="30" x14ac:dyDescent="0.25">
      <c r="A16" s="84">
        <v>45820</v>
      </c>
      <c r="B16" s="15" t="s">
        <v>19</v>
      </c>
      <c r="C16" s="95" t="s">
        <v>59</v>
      </c>
      <c r="D16" s="15" t="s">
        <v>9</v>
      </c>
      <c r="E16" s="26"/>
      <c r="F16" s="6"/>
      <c r="G16" s="6"/>
      <c r="H16" s="6"/>
      <c r="I16" s="59"/>
    </row>
    <row r="17" spans="1:9" x14ac:dyDescent="0.25">
      <c r="A17" s="63">
        <v>45822</v>
      </c>
      <c r="B17" s="22" t="s">
        <v>57</v>
      </c>
      <c r="C17" s="32" t="s">
        <v>68</v>
      </c>
      <c r="D17" s="21" t="s">
        <v>26</v>
      </c>
      <c r="E17" s="26">
        <v>110</v>
      </c>
      <c r="F17" s="6"/>
      <c r="G17" s="6">
        <v>186.67</v>
      </c>
      <c r="H17" s="6">
        <f>SUM(E17:G17)</f>
        <v>296.66999999999996</v>
      </c>
      <c r="I17" s="109"/>
    </row>
    <row r="18" spans="1:9" x14ac:dyDescent="0.25">
      <c r="A18" s="67">
        <v>45825</v>
      </c>
      <c r="B18" s="34" t="s">
        <v>13</v>
      </c>
      <c r="C18" s="35" t="s">
        <v>69</v>
      </c>
      <c r="D18" s="15" t="s">
        <v>26</v>
      </c>
      <c r="E18" s="29">
        <v>58</v>
      </c>
      <c r="F18" s="13"/>
      <c r="G18" s="13"/>
      <c r="H18" s="13">
        <v>58</v>
      </c>
      <c r="I18" s="51"/>
    </row>
    <row r="19" spans="1:9" x14ac:dyDescent="0.25">
      <c r="A19" s="84">
        <v>45826</v>
      </c>
      <c r="B19" s="15" t="s">
        <v>19</v>
      </c>
      <c r="C19" s="16" t="s">
        <v>70</v>
      </c>
      <c r="D19" s="15" t="s">
        <v>9</v>
      </c>
      <c r="E19" s="17"/>
      <c r="F19" s="17"/>
      <c r="G19" s="17"/>
      <c r="H19" s="17"/>
      <c r="I19" s="16"/>
    </row>
    <row r="20" spans="1:9" x14ac:dyDescent="0.25">
      <c r="A20" s="86"/>
      <c r="B20" s="91"/>
      <c r="C20" s="80"/>
      <c r="D20" s="91"/>
      <c r="E20" s="80"/>
      <c r="F20" s="80"/>
      <c r="G20" s="80"/>
      <c r="H20" s="104">
        <f>SUM(H3:H19)</f>
        <v>2995.81</v>
      </c>
      <c r="I20" s="51"/>
    </row>
    <row r="21" spans="1:9" x14ac:dyDescent="0.25">
      <c r="A21" s="87"/>
      <c r="B21" s="91"/>
      <c r="C21" s="80"/>
      <c r="D21" s="91"/>
      <c r="E21" s="80"/>
      <c r="F21" s="80"/>
      <c r="G21" s="80"/>
      <c r="H21" s="80"/>
      <c r="I21" s="51"/>
    </row>
    <row r="22" spans="1:9" x14ac:dyDescent="0.25">
      <c r="A22" s="87"/>
      <c r="B22" s="80"/>
      <c r="C22" s="70" t="s">
        <v>71</v>
      </c>
      <c r="D22" s="71" t="s">
        <v>9</v>
      </c>
      <c r="E22" s="72">
        <v>49.9</v>
      </c>
      <c r="F22" s="80"/>
      <c r="G22" s="80"/>
      <c r="H22" s="80"/>
      <c r="I22" s="51"/>
    </row>
    <row r="23" spans="1:9" x14ac:dyDescent="0.25">
      <c r="A23" s="87"/>
      <c r="B23" s="80"/>
      <c r="C23" s="73" t="s">
        <v>72</v>
      </c>
      <c r="D23" s="12" t="s">
        <v>9</v>
      </c>
      <c r="E23" s="74">
        <v>125.95</v>
      </c>
      <c r="F23" s="80"/>
      <c r="G23" s="80"/>
      <c r="H23" s="80"/>
      <c r="I23" s="51"/>
    </row>
    <row r="24" spans="1:9" x14ac:dyDescent="0.25">
      <c r="A24" s="88"/>
      <c r="B24" s="32"/>
      <c r="C24" s="75" t="s">
        <v>73</v>
      </c>
      <c r="D24" s="76" t="s">
        <v>9</v>
      </c>
      <c r="E24" s="77">
        <v>55.8</v>
      </c>
      <c r="F24" s="32"/>
      <c r="G24" s="32"/>
      <c r="H24" s="32"/>
      <c r="I24" s="45"/>
    </row>
  </sheetData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L19" sqref="L19"/>
    </sheetView>
  </sheetViews>
  <sheetFormatPr baseColWidth="10" defaultRowHeight="15" x14ac:dyDescent="0.25"/>
  <cols>
    <col min="2" max="2" width="53.7109375" customWidth="1"/>
    <col min="3" max="3" width="58.42578125" bestFit="1" customWidth="1"/>
    <col min="4" max="4" width="17.28515625" bestFit="1" customWidth="1"/>
    <col min="5" max="5" width="9.85546875" bestFit="1" customWidth="1"/>
    <col min="9" max="9" width="21" bestFit="1" customWidth="1"/>
  </cols>
  <sheetData>
    <row r="1" spans="1:9" ht="24" thickBot="1" x14ac:dyDescent="0.4">
      <c r="A1" s="152" t="s">
        <v>74</v>
      </c>
      <c r="B1" s="153"/>
      <c r="C1" s="153"/>
      <c r="D1" s="153"/>
      <c r="E1" s="153"/>
      <c r="F1" s="153"/>
      <c r="G1" s="153"/>
      <c r="H1" s="153"/>
      <c r="I1" s="154"/>
    </row>
    <row r="2" spans="1:9" ht="60" x14ac:dyDescent="0.25">
      <c r="A2" s="110" t="s">
        <v>0</v>
      </c>
      <c r="B2" s="111" t="s">
        <v>1</v>
      </c>
      <c r="C2" s="112" t="s">
        <v>2</v>
      </c>
      <c r="D2" s="111" t="s">
        <v>3</v>
      </c>
      <c r="E2" s="113" t="s">
        <v>4</v>
      </c>
      <c r="F2" s="113" t="s">
        <v>5</v>
      </c>
      <c r="G2" s="113" t="s">
        <v>6</v>
      </c>
      <c r="H2" s="111" t="s">
        <v>7</v>
      </c>
      <c r="I2" s="114" t="s">
        <v>8</v>
      </c>
    </row>
    <row r="3" spans="1:9" x14ac:dyDescent="0.25">
      <c r="A3" s="115">
        <v>45889</v>
      </c>
      <c r="B3" s="116" t="s">
        <v>16</v>
      </c>
      <c r="C3" s="117" t="s">
        <v>75</v>
      </c>
      <c r="D3" s="116" t="s">
        <v>50</v>
      </c>
      <c r="E3" s="118">
        <v>42.03</v>
      </c>
      <c r="F3" s="120"/>
      <c r="G3" s="120">
        <v>26.67</v>
      </c>
      <c r="H3" s="116">
        <v>68.7</v>
      </c>
      <c r="I3" s="121"/>
    </row>
    <row r="4" spans="1:9" ht="45" x14ac:dyDescent="0.25">
      <c r="A4" s="122">
        <v>45895</v>
      </c>
      <c r="B4" s="123" t="s">
        <v>57</v>
      </c>
      <c r="C4" s="124" t="s">
        <v>76</v>
      </c>
      <c r="D4" s="123" t="s">
        <v>50</v>
      </c>
      <c r="E4" s="123">
        <v>133.54</v>
      </c>
      <c r="F4" s="123"/>
      <c r="G4" s="123">
        <v>185.44</v>
      </c>
      <c r="H4" s="123">
        <v>318.98</v>
      </c>
      <c r="I4" s="125"/>
    </row>
    <row r="5" spans="1:9" ht="30" x14ac:dyDescent="0.25">
      <c r="A5" s="126">
        <v>45907</v>
      </c>
      <c r="B5" s="127" t="s">
        <v>13</v>
      </c>
      <c r="C5" s="124" t="s">
        <v>77</v>
      </c>
      <c r="D5" s="128" t="s">
        <v>9</v>
      </c>
      <c r="E5" s="129"/>
      <c r="F5" s="128"/>
      <c r="G5" s="128"/>
      <c r="H5" s="123"/>
      <c r="I5" s="125"/>
    </row>
    <row r="6" spans="1:9" ht="30" x14ac:dyDescent="0.25">
      <c r="A6" s="126">
        <v>45910</v>
      </c>
      <c r="B6" s="127" t="s">
        <v>57</v>
      </c>
      <c r="C6" s="124" t="s">
        <v>78</v>
      </c>
      <c r="D6" s="128" t="s">
        <v>9</v>
      </c>
      <c r="E6" s="129"/>
      <c r="F6" s="128"/>
      <c r="G6" s="128"/>
      <c r="H6" s="123"/>
      <c r="I6" s="125"/>
    </row>
    <row r="7" spans="1:9" ht="30" x14ac:dyDescent="0.25">
      <c r="A7" s="126">
        <v>45917</v>
      </c>
      <c r="B7" s="127" t="s">
        <v>13</v>
      </c>
      <c r="C7" s="124" t="s">
        <v>79</v>
      </c>
      <c r="D7" s="128" t="s">
        <v>26</v>
      </c>
      <c r="E7" s="129"/>
      <c r="F7" s="128"/>
      <c r="G7" s="128"/>
      <c r="H7" s="130"/>
      <c r="I7" s="131" t="s">
        <v>55</v>
      </c>
    </row>
    <row r="8" spans="1:9" x14ac:dyDescent="0.25">
      <c r="A8" s="126">
        <v>45926</v>
      </c>
      <c r="B8" s="123" t="s">
        <v>42</v>
      </c>
      <c r="C8" s="132" t="s">
        <v>80</v>
      </c>
      <c r="D8" s="123" t="s">
        <v>50</v>
      </c>
      <c r="E8" s="131">
        <v>141.44</v>
      </c>
      <c r="F8" s="123"/>
      <c r="G8" s="123">
        <v>26.67</v>
      </c>
      <c r="H8" s="123">
        <v>168.11</v>
      </c>
      <c r="I8" s="133"/>
    </row>
    <row r="9" spans="1:9" ht="45" x14ac:dyDescent="0.25">
      <c r="A9" s="126">
        <v>45927</v>
      </c>
      <c r="B9" s="134" t="s">
        <v>81</v>
      </c>
      <c r="C9" s="135" t="s">
        <v>82</v>
      </c>
      <c r="D9" s="123" t="s">
        <v>26</v>
      </c>
      <c r="E9" s="123">
        <v>41</v>
      </c>
      <c r="F9" s="123"/>
      <c r="G9" s="123"/>
      <c r="H9" s="123">
        <v>41</v>
      </c>
      <c r="I9" s="136"/>
    </row>
    <row r="10" spans="1:9" x14ac:dyDescent="0.25">
      <c r="A10" s="137"/>
      <c r="B10" s="138"/>
      <c r="C10" s="119"/>
      <c r="D10" s="138"/>
      <c r="E10" s="119"/>
      <c r="F10" s="119"/>
      <c r="G10" s="119"/>
      <c r="H10" s="139">
        <v>596.79</v>
      </c>
      <c r="I10" s="119"/>
    </row>
    <row r="11" spans="1:9" x14ac:dyDescent="0.25">
      <c r="A11" s="137"/>
      <c r="B11" s="138"/>
      <c r="C11" s="119"/>
      <c r="D11" s="138"/>
      <c r="E11" s="119"/>
      <c r="F11" s="119"/>
      <c r="G11" s="119"/>
      <c r="H11" s="119"/>
      <c r="I11" s="119"/>
    </row>
    <row r="12" spans="1:9" x14ac:dyDescent="0.25">
      <c r="A12" s="137"/>
      <c r="B12" s="119"/>
      <c r="C12" s="140" t="s">
        <v>83</v>
      </c>
      <c r="D12" s="141" t="s">
        <v>9</v>
      </c>
      <c r="E12" s="142">
        <v>42.9</v>
      </c>
      <c r="F12" s="119"/>
      <c r="G12" s="119"/>
      <c r="H12" s="119"/>
      <c r="I12" s="119"/>
    </row>
    <row r="13" spans="1:9" x14ac:dyDescent="0.25">
      <c r="A13" s="137"/>
      <c r="B13" s="119"/>
      <c r="C13" s="143" t="s">
        <v>84</v>
      </c>
      <c r="D13" s="144" t="s">
        <v>9</v>
      </c>
      <c r="E13" s="145">
        <v>0</v>
      </c>
      <c r="F13" s="119"/>
      <c r="G13" s="119"/>
      <c r="H13" s="119"/>
      <c r="I13" s="119"/>
    </row>
    <row r="14" spans="1:9" x14ac:dyDescent="0.25">
      <c r="A14" s="137"/>
      <c r="B14" s="119"/>
      <c r="C14" s="146" t="s">
        <v>85</v>
      </c>
      <c r="D14" s="147" t="s">
        <v>9</v>
      </c>
      <c r="E14" s="148">
        <v>70</v>
      </c>
      <c r="F14" s="119"/>
      <c r="G14" s="119"/>
      <c r="H14" s="119"/>
      <c r="I14" s="119"/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19" sqref="B19"/>
    </sheetView>
  </sheetViews>
  <sheetFormatPr baseColWidth="10" defaultRowHeight="15" x14ac:dyDescent="0.25"/>
  <cols>
    <col min="1" max="1" width="11" bestFit="1" customWidth="1"/>
    <col min="2" max="2" width="20.85546875" bestFit="1" customWidth="1"/>
    <col min="3" max="3" width="68" customWidth="1"/>
    <col min="4" max="4" width="31.140625" customWidth="1"/>
    <col min="5" max="5" width="14.28515625" customWidth="1"/>
    <col min="6" max="6" width="22.140625" customWidth="1"/>
    <col min="7" max="7" width="18.85546875" customWidth="1"/>
    <col min="8" max="8" width="26" customWidth="1"/>
    <col min="9" max="9" width="28" customWidth="1"/>
  </cols>
  <sheetData>
    <row r="1" spans="1:9" ht="23.25" x14ac:dyDescent="0.35">
      <c r="A1" s="155" t="s">
        <v>86</v>
      </c>
      <c r="B1" s="156"/>
      <c r="C1" s="156"/>
      <c r="D1" s="156"/>
      <c r="E1" s="156"/>
      <c r="F1" s="156"/>
      <c r="G1" s="156"/>
      <c r="H1" s="156"/>
      <c r="I1" s="157"/>
    </row>
    <row r="2" spans="1:9" ht="60" x14ac:dyDescent="0.25">
      <c r="A2" s="158" t="s">
        <v>0</v>
      </c>
      <c r="B2" s="158" t="s">
        <v>1</v>
      </c>
      <c r="C2" s="158" t="s">
        <v>2</v>
      </c>
      <c r="D2" s="158" t="s">
        <v>3</v>
      </c>
      <c r="E2" s="159" t="s">
        <v>4</v>
      </c>
      <c r="F2" s="159" t="s">
        <v>5</v>
      </c>
      <c r="G2" s="159" t="s">
        <v>6</v>
      </c>
      <c r="H2" s="158" t="s">
        <v>7</v>
      </c>
      <c r="I2" s="158" t="s">
        <v>8</v>
      </c>
    </row>
    <row r="3" spans="1:9" ht="81.75" customHeight="1" x14ac:dyDescent="0.25">
      <c r="A3" s="160">
        <v>45931</v>
      </c>
      <c r="B3" s="161" t="s">
        <v>87</v>
      </c>
      <c r="C3" s="162" t="s">
        <v>88</v>
      </c>
      <c r="D3" s="161" t="s">
        <v>89</v>
      </c>
      <c r="E3" s="163">
        <v>47.62</v>
      </c>
      <c r="F3" s="163"/>
      <c r="G3" s="163">
        <v>26.67</v>
      </c>
      <c r="H3" s="161">
        <f>SUM(E3:G3)</f>
        <v>74.289999999999992</v>
      </c>
      <c r="I3" s="161"/>
    </row>
    <row r="4" spans="1:9" ht="61.5" customHeight="1" x14ac:dyDescent="0.25">
      <c r="A4" s="84">
        <v>45936</v>
      </c>
      <c r="B4" s="15" t="s">
        <v>19</v>
      </c>
      <c r="C4" s="96" t="s">
        <v>90</v>
      </c>
      <c r="D4" s="15" t="s">
        <v>26</v>
      </c>
      <c r="E4" s="164">
        <v>109.35</v>
      </c>
      <c r="F4" s="164"/>
      <c r="G4" s="164"/>
      <c r="H4" s="164">
        <f>SUM(E4:G4)</f>
        <v>109.35</v>
      </c>
      <c r="I4" s="16"/>
    </row>
    <row r="5" spans="1:9" ht="75" x14ac:dyDescent="0.25">
      <c r="A5" s="84">
        <v>45951</v>
      </c>
      <c r="B5" s="15" t="s">
        <v>19</v>
      </c>
      <c r="C5" s="96" t="s">
        <v>91</v>
      </c>
      <c r="D5" s="15" t="s">
        <v>9</v>
      </c>
      <c r="E5" s="164"/>
      <c r="F5" s="164"/>
      <c r="G5" s="164"/>
      <c r="H5" s="164"/>
      <c r="I5" s="16"/>
    </row>
    <row r="6" spans="1:9" x14ac:dyDescent="0.25">
      <c r="A6" s="84"/>
      <c r="B6" s="15" t="s">
        <v>92</v>
      </c>
      <c r="C6" s="96"/>
      <c r="D6" s="15"/>
      <c r="E6" s="164"/>
      <c r="F6" s="164"/>
      <c r="G6" s="164"/>
      <c r="H6" s="164"/>
      <c r="I6" s="16"/>
    </row>
    <row r="7" spans="1:9" ht="41.25" customHeight="1" x14ac:dyDescent="0.25">
      <c r="A7" s="84" t="s">
        <v>93</v>
      </c>
      <c r="B7" s="15" t="s">
        <v>94</v>
      </c>
      <c r="C7" s="96" t="s">
        <v>95</v>
      </c>
      <c r="D7" s="15" t="s">
        <v>9</v>
      </c>
      <c r="E7" s="164"/>
      <c r="F7" s="164"/>
      <c r="G7" s="164">
        <v>400</v>
      </c>
      <c r="H7" s="164">
        <f>SUM(G7)</f>
        <v>400</v>
      </c>
      <c r="I7" s="16"/>
    </row>
    <row r="8" spans="1:9" ht="54" customHeight="1" x14ac:dyDescent="0.25">
      <c r="A8" s="84">
        <v>45950</v>
      </c>
      <c r="B8" s="15" t="s">
        <v>94</v>
      </c>
      <c r="C8" s="96" t="s">
        <v>96</v>
      </c>
      <c r="D8" s="15" t="s">
        <v>9</v>
      </c>
      <c r="E8" s="164"/>
      <c r="F8" s="164"/>
      <c r="G8" s="164"/>
      <c r="H8" s="164"/>
      <c r="I8" s="16"/>
    </row>
    <row r="9" spans="1:9" ht="52.5" customHeight="1" x14ac:dyDescent="0.25">
      <c r="A9" s="84">
        <v>45952</v>
      </c>
      <c r="B9" s="15" t="s">
        <v>16</v>
      </c>
      <c r="C9" s="96" t="s">
        <v>97</v>
      </c>
      <c r="D9" s="15" t="s">
        <v>89</v>
      </c>
      <c r="E9" s="164">
        <v>238.46</v>
      </c>
      <c r="F9" s="164"/>
      <c r="G9" s="164">
        <v>137</v>
      </c>
      <c r="H9" s="164">
        <f>SUM(E9:G9)</f>
        <v>375.46000000000004</v>
      </c>
      <c r="I9" s="165"/>
    </row>
    <row r="10" spans="1:9" ht="54.75" customHeight="1" x14ac:dyDescent="0.25">
      <c r="A10" s="84">
        <v>45959</v>
      </c>
      <c r="B10" s="15" t="s">
        <v>94</v>
      </c>
      <c r="C10" s="96" t="s">
        <v>98</v>
      </c>
      <c r="D10" s="15" t="s">
        <v>9</v>
      </c>
      <c r="E10" s="164"/>
      <c r="F10" s="164"/>
      <c r="G10" s="164"/>
      <c r="H10" s="164"/>
      <c r="I10" s="165"/>
    </row>
    <row r="11" spans="1:9" ht="42.75" customHeight="1" x14ac:dyDescent="0.25">
      <c r="A11" s="84">
        <v>45968</v>
      </c>
      <c r="B11" s="15" t="s">
        <v>19</v>
      </c>
      <c r="C11" s="96" t="s">
        <v>99</v>
      </c>
      <c r="D11" s="15" t="s">
        <v>9</v>
      </c>
      <c r="E11" s="164"/>
      <c r="F11" s="164"/>
      <c r="G11" s="164"/>
      <c r="H11" s="164"/>
      <c r="I11" s="17" t="s">
        <v>55</v>
      </c>
    </row>
    <row r="12" spans="1:9" x14ac:dyDescent="0.25">
      <c r="A12" s="84"/>
      <c r="B12" s="15" t="s">
        <v>94</v>
      </c>
      <c r="C12" s="96"/>
      <c r="D12" s="15"/>
      <c r="E12" s="164"/>
      <c r="F12" s="164"/>
      <c r="G12" s="164"/>
      <c r="H12" s="164"/>
      <c r="I12" s="165"/>
    </row>
    <row r="13" spans="1:9" ht="50.25" customHeight="1" x14ac:dyDescent="0.25">
      <c r="A13" s="84">
        <v>45975</v>
      </c>
      <c r="B13" s="15" t="s">
        <v>57</v>
      </c>
      <c r="C13" s="96" t="s">
        <v>100</v>
      </c>
      <c r="D13" s="15" t="s">
        <v>9</v>
      </c>
      <c r="E13" s="164"/>
      <c r="F13" s="164"/>
      <c r="G13" s="164"/>
      <c r="H13" s="164"/>
      <c r="I13" s="165"/>
    </row>
    <row r="14" spans="1:9" ht="48" customHeight="1" x14ac:dyDescent="0.25">
      <c r="A14" s="84">
        <v>45982</v>
      </c>
      <c r="B14" s="15" t="s">
        <v>101</v>
      </c>
      <c r="C14" s="96" t="s">
        <v>102</v>
      </c>
      <c r="D14" s="15" t="s">
        <v>9</v>
      </c>
      <c r="E14" s="164"/>
      <c r="F14" s="164"/>
      <c r="G14" s="164"/>
      <c r="H14" s="164"/>
      <c r="I14" s="165"/>
    </row>
    <row r="15" spans="1:9" ht="52.5" customHeight="1" x14ac:dyDescent="0.25">
      <c r="A15" s="84">
        <v>45983</v>
      </c>
      <c r="B15" s="15" t="s">
        <v>92</v>
      </c>
      <c r="C15" s="96" t="s">
        <v>103</v>
      </c>
      <c r="D15" s="15" t="s">
        <v>89</v>
      </c>
      <c r="E15" s="164">
        <v>194.78</v>
      </c>
      <c r="F15" s="164"/>
      <c r="G15" s="164">
        <v>53.34</v>
      </c>
      <c r="H15" s="164">
        <f>SUM(E15:G15)</f>
        <v>248.12</v>
      </c>
      <c r="I15" s="16"/>
    </row>
    <row r="16" spans="1:9" ht="77.25" customHeight="1" x14ac:dyDescent="0.25">
      <c r="A16" s="84">
        <v>45985</v>
      </c>
      <c r="B16" s="15" t="s">
        <v>19</v>
      </c>
      <c r="C16" s="96" t="s">
        <v>104</v>
      </c>
      <c r="D16" s="15" t="s">
        <v>9</v>
      </c>
      <c r="E16" s="164"/>
      <c r="F16" s="164"/>
      <c r="G16" s="164"/>
      <c r="H16" s="164"/>
      <c r="I16" s="16"/>
    </row>
    <row r="17" spans="1:9" ht="37.5" customHeight="1" x14ac:dyDescent="0.25">
      <c r="A17" s="84">
        <v>45990</v>
      </c>
      <c r="B17" s="15" t="s">
        <v>87</v>
      </c>
      <c r="C17" s="96" t="s">
        <v>105</v>
      </c>
      <c r="D17" s="15" t="s">
        <v>89</v>
      </c>
      <c r="E17" s="164">
        <v>79.56</v>
      </c>
      <c r="F17" s="164"/>
      <c r="G17" s="164">
        <v>26.67</v>
      </c>
      <c r="H17" s="164">
        <f>SUM(E17:G17)</f>
        <v>106.23</v>
      </c>
      <c r="I17" s="166"/>
    </row>
    <row r="18" spans="1:9" ht="90.75" customHeight="1" x14ac:dyDescent="0.25">
      <c r="A18" s="84">
        <v>45996</v>
      </c>
      <c r="B18" s="15" t="s">
        <v>101</v>
      </c>
      <c r="C18" s="167" t="s">
        <v>106</v>
      </c>
      <c r="D18" s="15" t="s">
        <v>26</v>
      </c>
      <c r="E18" s="164">
        <v>125.35</v>
      </c>
      <c r="F18" s="164">
        <v>16.5</v>
      </c>
      <c r="G18" s="164">
        <v>110.8</v>
      </c>
      <c r="H18" s="164">
        <f>SUM(E18:G18)</f>
        <v>252.64999999999998</v>
      </c>
      <c r="I18" s="166"/>
    </row>
    <row r="19" spans="1:9" ht="51.75" customHeight="1" x14ac:dyDescent="0.25">
      <c r="A19" s="84">
        <v>45997</v>
      </c>
      <c r="B19" s="15" t="s">
        <v>19</v>
      </c>
      <c r="C19" s="167" t="s">
        <v>107</v>
      </c>
      <c r="D19" s="15" t="s">
        <v>9</v>
      </c>
      <c r="E19" s="164"/>
      <c r="F19" s="164"/>
      <c r="G19" s="164"/>
      <c r="H19" s="164"/>
      <c r="I19" s="16"/>
    </row>
    <row r="20" spans="1:9" x14ac:dyDescent="0.25">
      <c r="A20" s="84"/>
      <c r="B20" s="15" t="s">
        <v>94</v>
      </c>
      <c r="C20" s="167"/>
      <c r="D20" s="15" t="s">
        <v>89</v>
      </c>
      <c r="E20" s="164"/>
      <c r="F20" s="164"/>
      <c r="G20" s="164"/>
      <c r="H20" s="164"/>
      <c r="I20" s="16"/>
    </row>
    <row r="21" spans="1:9" x14ac:dyDescent="0.25">
      <c r="A21" s="40"/>
      <c r="B21" s="15" t="s">
        <v>16</v>
      </c>
      <c r="C21" s="16"/>
      <c r="D21" s="15" t="s">
        <v>89</v>
      </c>
      <c r="E21" s="16"/>
      <c r="F21" s="16"/>
      <c r="G21" s="16"/>
      <c r="H21" s="168"/>
      <c r="I21" s="16"/>
    </row>
    <row r="22" spans="1:9" ht="61.5" customHeight="1" x14ac:dyDescent="0.25">
      <c r="A22" s="40">
        <v>46001</v>
      </c>
      <c r="B22" s="15" t="s">
        <v>57</v>
      </c>
      <c r="C22" s="167" t="s">
        <v>108</v>
      </c>
      <c r="D22" s="15" t="s">
        <v>9</v>
      </c>
      <c r="E22" s="16"/>
      <c r="F22" s="16"/>
      <c r="G22" s="16"/>
      <c r="H22" s="168"/>
      <c r="I22" s="16"/>
    </row>
    <row r="23" spans="1:9" ht="90" x14ac:dyDescent="0.25">
      <c r="A23" s="40">
        <v>46002</v>
      </c>
      <c r="B23" s="15" t="s">
        <v>94</v>
      </c>
      <c r="C23" s="167" t="s">
        <v>109</v>
      </c>
      <c r="D23" s="15" t="s">
        <v>9</v>
      </c>
      <c r="E23" s="16"/>
      <c r="F23" s="16"/>
      <c r="G23" s="16"/>
      <c r="H23" s="168"/>
      <c r="I23" s="16"/>
    </row>
    <row r="24" spans="1:9" ht="66.75" customHeight="1" x14ac:dyDescent="0.25">
      <c r="A24" s="84">
        <v>46018</v>
      </c>
      <c r="B24" s="15" t="s">
        <v>19</v>
      </c>
      <c r="C24" s="167" t="s">
        <v>110</v>
      </c>
      <c r="D24" s="15" t="s">
        <v>89</v>
      </c>
      <c r="E24" s="16"/>
      <c r="F24" s="16"/>
      <c r="G24" s="16"/>
      <c r="H24" s="168"/>
      <c r="I24" s="16"/>
    </row>
    <row r="25" spans="1:9" ht="55.5" customHeight="1" x14ac:dyDescent="0.25">
      <c r="A25" s="84">
        <v>46018</v>
      </c>
      <c r="B25" s="15" t="s">
        <v>16</v>
      </c>
      <c r="C25" s="167" t="s">
        <v>110</v>
      </c>
      <c r="D25" s="15" t="s">
        <v>89</v>
      </c>
      <c r="E25" s="16"/>
      <c r="F25" s="16"/>
      <c r="G25" s="169"/>
      <c r="H25" s="168"/>
      <c r="I25" s="16"/>
    </row>
    <row r="26" spans="1:9" x14ac:dyDescent="0.25">
      <c r="A26" s="170"/>
      <c r="B26" s="14"/>
      <c r="C26" s="60"/>
      <c r="D26" s="14"/>
      <c r="G26" s="171"/>
      <c r="H26" s="172"/>
    </row>
    <row r="27" spans="1:9" x14ac:dyDescent="0.25">
      <c r="A27" s="170"/>
      <c r="B27" s="14"/>
      <c r="C27" s="60"/>
      <c r="D27" s="14"/>
      <c r="G27" s="173" t="s">
        <v>7</v>
      </c>
      <c r="H27" s="168">
        <f>SUM(H3:H26)</f>
        <v>1566.1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ana.cuadrillero</dc:creator>
  <cp:lastModifiedBy>sandra.gomez</cp:lastModifiedBy>
  <cp:lastPrinted>2025-05-21T12:29:04Z</cp:lastPrinted>
  <dcterms:created xsi:type="dcterms:W3CDTF">2025-01-14T07:32:06Z</dcterms:created>
  <dcterms:modified xsi:type="dcterms:W3CDTF">2026-01-19T12:41:25Z</dcterms:modified>
</cp:coreProperties>
</file>